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发放单位明细" sheetId="2" r:id="rId1"/>
    <sheet name="人员花名册" sheetId="3" r:id="rId2"/>
  </sheets>
  <definedNames>
    <definedName name="_xlnm._FilterDatabase" localSheetId="1" hidden="1">人员花名册!$A$4:$P$11</definedName>
  </definedNames>
  <calcPr calcId="144525"/>
</workbook>
</file>

<file path=xl/sharedStrings.xml><?xml version="1.0" encoding="utf-8"?>
<sst xmlns="http://schemas.openxmlformats.org/spreadsheetml/2006/main" count="67" uniqueCount="43">
  <si>
    <t>泸县公益性岗位招用毕业年度内高校毕业生岗位补贴资金申报明细表 　</t>
  </si>
  <si>
    <t>2023年2月                                                                                 单位：人、元、月</t>
  </si>
  <si>
    <t>序号</t>
  </si>
  <si>
    <t>用人（收款）单位名称</t>
  </si>
  <si>
    <t>收款单位</t>
  </si>
  <si>
    <t>期  限</t>
  </si>
  <si>
    <t>总人数</t>
  </si>
  <si>
    <t>总月数</t>
  </si>
  <si>
    <t>补贴金额</t>
  </si>
  <si>
    <t>备注</t>
  </si>
  <si>
    <t>岗位补贴</t>
  </si>
  <si>
    <t>合计</t>
  </si>
  <si>
    <t>方洞镇人民政府</t>
  </si>
  <si>
    <t>方洞财政所</t>
  </si>
  <si>
    <t>2022.11-12</t>
  </si>
  <si>
    <t>泸县兆雅镇人民政府</t>
  </si>
  <si>
    <r>
      <rPr>
        <sz val="10"/>
        <color theme="1"/>
        <rFont val="宋体"/>
        <charset val="134"/>
      </rPr>
      <t>2</t>
    </r>
    <r>
      <rPr>
        <sz val="10"/>
        <color theme="1"/>
        <rFont val="宋体"/>
        <charset val="134"/>
      </rPr>
      <t>022.11-12</t>
    </r>
  </si>
  <si>
    <t>泸县公益性岗位招用毕业年度内高校毕业生岗位补贴资金申报汇总表</t>
  </si>
  <si>
    <t>2023年2月15日</t>
  </si>
  <si>
    <t>申报补贴单位</t>
  </si>
  <si>
    <t>姓 名</t>
  </si>
  <si>
    <t>性别</t>
  </si>
  <si>
    <t>年龄</t>
  </si>
  <si>
    <t>人员类别</t>
  </si>
  <si>
    <t>岗位类别</t>
  </si>
  <si>
    <t>月工资</t>
  </si>
  <si>
    <t>毕业日期</t>
  </si>
  <si>
    <t>进单位日期</t>
  </si>
  <si>
    <t>申报补贴起止时间</t>
  </si>
  <si>
    <t>累计享受月数</t>
  </si>
  <si>
    <t>本次补贴月数</t>
  </si>
  <si>
    <t>任富祥</t>
  </si>
  <si>
    <t>男</t>
  </si>
  <si>
    <t>毕业年度高校毕业生</t>
  </si>
  <si>
    <t>基层公共服务</t>
  </si>
  <si>
    <t>11月未达最低工资标准</t>
  </si>
  <si>
    <t>赖仁婷</t>
  </si>
  <si>
    <t>女</t>
  </si>
  <si>
    <t>李位锡</t>
  </si>
  <si>
    <t>小计</t>
  </si>
  <si>
    <t>刘雯</t>
  </si>
  <si>
    <r>
      <rPr>
        <sz val="10"/>
        <rFont val="宋体"/>
        <charset val="134"/>
      </rPr>
      <t>2</t>
    </r>
    <r>
      <rPr>
        <sz val="10"/>
        <rFont val="宋体"/>
        <charset val="134"/>
      </rPr>
      <t>022.11-12</t>
    </r>
  </si>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</sst>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6"/>
      <name val="宋体"/>
      <charset val="134"/>
    </font>
    <font>
      <b/>
      <sz val="20"/>
      <name val="宋体"/>
      <charset val="134"/>
    </font>
    <font>
      <sz val="10"/>
      <name val="宋体"/>
      <charset val="134"/>
    </font>
    <font>
      <sz val="9"/>
      <name val="宋体"/>
      <charset val="134"/>
    </font>
    <font>
      <b/>
      <sz val="10"/>
      <name val="宋体"/>
      <charset val="134"/>
    </font>
    <font>
      <sz val="9"/>
      <color theme="1"/>
      <name val="宋体"/>
      <charset val="134"/>
    </font>
    <font>
      <sz val="12"/>
      <name val="宋体"/>
      <charset val="134"/>
    </font>
    <font>
      <b/>
      <sz val="18"/>
      <color indexed="8"/>
      <name val="宋体"/>
      <charset val="134"/>
    </font>
    <font>
      <sz val="10"/>
      <color indexed="8"/>
      <name val="宋体"/>
      <charset val="134"/>
    </font>
    <font>
      <b/>
      <sz val="10"/>
      <name val="仿宋_GB2312"/>
      <charset val="134"/>
    </font>
    <font>
      <b/>
      <sz val="9"/>
      <name val="仿宋_GB2312"/>
      <charset val="134"/>
    </font>
    <font>
      <sz val="9"/>
      <color theme="1"/>
      <name val="仿宋_GB2312"/>
      <charset val="134"/>
    </font>
    <font>
      <sz val="9"/>
      <name val="仿宋_GB2312"/>
      <charset val="134"/>
    </font>
    <font>
      <sz val="10"/>
      <color theme="1"/>
      <name val="宋体"/>
      <charset val="134"/>
    </font>
    <font>
      <b/>
      <sz val="10"/>
      <color indexed="8"/>
      <name val="仿宋_GB2312"/>
      <charset val="134"/>
    </font>
    <font>
      <sz val="9"/>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8" applyNumberFormat="0" applyAlignment="0" applyProtection="0">
      <alignment vertical="center"/>
    </xf>
    <xf numFmtId="44" fontId="0" fillId="0" borderId="0" applyFont="0" applyFill="0" applyBorder="0" applyAlignment="0" applyProtection="0">
      <alignment vertical="center"/>
    </xf>
    <xf numFmtId="0" fontId="7" fillId="0" borderId="0" applyNumberFormat="0" applyFill="0" applyBorder="0" applyAlignment="0" applyProtection="0">
      <alignment vertical="top"/>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xf numFmtId="0" fontId="22" fillId="0" borderId="0" applyNumberFormat="0" applyFill="0" applyBorder="0" applyAlignment="0" applyProtection="0">
      <alignment vertical="center"/>
    </xf>
    <xf numFmtId="0" fontId="7" fillId="0" borderId="0" applyNumberFormat="0" applyFill="0" applyBorder="0" applyAlignment="0" applyProtection="0">
      <alignment vertical="top"/>
    </xf>
    <xf numFmtId="0" fontId="0" fillId="8" borderId="9"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0" fillId="10" borderId="0" applyNumberFormat="0" applyBorder="0" applyAlignment="0" applyProtection="0">
      <alignment vertical="center"/>
    </xf>
    <xf numFmtId="0" fontId="23" fillId="0" borderId="11" applyNumberFormat="0" applyFill="0" applyAlignment="0" applyProtection="0">
      <alignment vertical="center"/>
    </xf>
    <xf numFmtId="0" fontId="7" fillId="0" borderId="0" applyNumberFormat="0" applyFill="0" applyBorder="0" applyAlignment="0" applyProtection="0">
      <alignment vertical="top"/>
    </xf>
    <xf numFmtId="0" fontId="20" fillId="11" borderId="0" applyNumberFormat="0" applyBorder="0" applyAlignment="0" applyProtection="0">
      <alignment vertical="center"/>
    </xf>
    <xf numFmtId="0" fontId="29" fillId="12" borderId="12" applyNumberFormat="0" applyAlignment="0" applyProtection="0">
      <alignment vertical="center"/>
    </xf>
    <xf numFmtId="0" fontId="30" fillId="12" borderId="8" applyNumberFormat="0" applyAlignment="0" applyProtection="0">
      <alignment vertical="center"/>
    </xf>
    <xf numFmtId="0" fontId="31" fillId="13" borderId="13"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7" fillId="0" borderId="0" applyNumberFormat="0" applyFill="0" applyBorder="0" applyAlignment="0" applyProtection="0">
      <alignment vertical="top"/>
    </xf>
    <xf numFmtId="0" fontId="7" fillId="0" borderId="0"/>
    <xf numFmtId="0" fontId="7" fillId="0" borderId="0" applyNumberFormat="0" applyFill="0" applyBorder="0" applyAlignment="0" applyProtection="0">
      <alignment vertical="top"/>
    </xf>
    <xf numFmtId="0" fontId="7" fillId="0" borderId="0" applyNumberFormat="0" applyFill="0" applyBorder="0" applyAlignment="0" applyProtection="0">
      <alignment vertical="top"/>
    </xf>
    <xf numFmtId="0" fontId="7" fillId="0" borderId="0" applyNumberFormat="0" applyFill="0" applyBorder="0" applyAlignment="0" applyProtection="0">
      <alignment vertical="top"/>
    </xf>
    <xf numFmtId="0" fontId="7" fillId="0" borderId="0"/>
  </cellStyleXfs>
  <cellXfs count="52">
    <xf numFmtId="0" fontId="0" fillId="0" borderId="0" xfId="0">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57"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6" fillId="2" borderId="2" xfId="54" applyNumberFormat="1" applyFont="1" applyFill="1" applyBorder="1" applyAlignment="1">
      <alignment horizontal="center" vertical="center" wrapText="1"/>
    </xf>
    <xf numFmtId="0" fontId="4" fillId="2" borderId="2" xfId="58" applyFont="1" applyFill="1" applyBorder="1" applyAlignment="1">
      <alignment horizontal="center" vertical="center" wrapText="1"/>
    </xf>
    <xf numFmtId="0" fontId="3" fillId="0" borderId="2" xfId="0" applyFont="1" applyBorder="1" applyAlignment="1">
      <alignment horizontal="center" vertical="center"/>
    </xf>
    <xf numFmtId="0" fontId="3" fillId="2"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2" xfId="58" applyFont="1" applyFill="1" applyBorder="1" applyAlignment="1">
      <alignment horizontal="center" vertical="center" wrapText="1"/>
    </xf>
    <xf numFmtId="0" fontId="7"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 fillId="2" borderId="0" xfId="0" applyFont="1" applyFill="1" applyBorder="1" applyAlignment="1" applyProtection="1">
      <alignment horizontal="center" vertical="center"/>
    </xf>
    <xf numFmtId="0" fontId="4" fillId="2" borderId="0" xfId="0" applyFont="1" applyFill="1" applyAlignment="1">
      <alignment horizontal="center" vertical="center"/>
    </xf>
    <xf numFmtId="0" fontId="2" fillId="2" borderId="1" xfId="0" applyFont="1" applyFill="1" applyBorder="1" applyAlignment="1" applyProtection="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49" fontId="5" fillId="2" borderId="4"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49" fontId="5"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 xfId="0" applyFont="1" applyFill="1" applyBorder="1" applyAlignment="1">
      <alignment horizontal="right"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43" fontId="10" fillId="2" borderId="2" xfId="0" applyNumberFormat="1" applyFont="1" applyFill="1" applyBorder="1" applyAlignment="1">
      <alignment horizontal="center" vertical="center"/>
    </xf>
    <xf numFmtId="0" fontId="7" fillId="2" borderId="2" xfId="0" applyFont="1" applyFill="1" applyBorder="1">
      <alignment vertical="center"/>
    </xf>
    <xf numFmtId="0" fontId="11" fillId="2" borderId="2" xfId="0" applyFont="1" applyFill="1" applyBorder="1" applyAlignment="1">
      <alignment horizontal="center" vertical="center" wrapText="1"/>
    </xf>
    <xf numFmtId="0" fontId="12" fillId="2" borderId="2" xfId="15" applyFont="1" applyFill="1" applyBorder="1" applyAlignment="1">
      <alignment horizontal="center" vertical="center"/>
    </xf>
    <xf numFmtId="0" fontId="12" fillId="2" borderId="2" xfId="56" applyFont="1" applyFill="1" applyBorder="1" applyAlignment="1">
      <alignment horizontal="center" vertical="center" wrapText="1"/>
    </xf>
    <xf numFmtId="0" fontId="13" fillId="2" borderId="2" xfId="26" applyFont="1" applyFill="1" applyBorder="1" applyAlignment="1">
      <alignment horizontal="center" vertical="center"/>
    </xf>
    <xf numFmtId="43" fontId="13" fillId="2" borderId="2" xfId="0" applyNumberFormat="1" applyFont="1" applyFill="1" applyBorder="1" applyAlignment="1">
      <alignment vertical="center"/>
    </xf>
    <xf numFmtId="49" fontId="14" fillId="2" borderId="2" xfId="54" applyNumberFormat="1" applyFont="1" applyFill="1" applyBorder="1" applyAlignment="1">
      <alignment horizontal="center" vertical="center"/>
    </xf>
    <xf numFmtId="0" fontId="12" fillId="2" borderId="2" xfId="54" applyFont="1" applyFill="1" applyBorder="1" applyAlignment="1">
      <alignment horizontal="center" vertical="center"/>
    </xf>
    <xf numFmtId="43" fontId="12" fillId="2" borderId="2" xfId="54" applyNumberFormat="1" applyFont="1" applyFill="1" applyBorder="1" applyAlignment="1">
      <alignment vertical="center"/>
    </xf>
    <xf numFmtId="0" fontId="13" fillId="2" borderId="5" xfId="26" applyFont="1" applyFill="1" applyBorder="1" applyAlignment="1">
      <alignment horizontal="center" vertical="center" wrapText="1"/>
    </xf>
    <xf numFmtId="0" fontId="13" fillId="2" borderId="6" xfId="26" applyFont="1" applyFill="1" applyBorder="1" applyAlignment="1">
      <alignment horizontal="center" vertical="center" wrapText="1"/>
    </xf>
    <xf numFmtId="0" fontId="13" fillId="2" borderId="7" xfId="26" applyFont="1" applyFill="1" applyBorder="1" applyAlignment="1">
      <alignment horizontal="center" vertical="center" wrapText="1"/>
    </xf>
    <xf numFmtId="43" fontId="13" fillId="2" borderId="2" xfId="5" applyNumberFormat="1" applyFont="1" applyFill="1" applyBorder="1" applyAlignment="1">
      <alignment horizontal="center" vertical="center"/>
    </xf>
    <xf numFmtId="43" fontId="13"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6" fillId="2" borderId="2" xfId="26"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88"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26 2 4"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 90"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8" xfId="53"/>
    <cellStyle name="0,0_x000d_&#10;NA_x000d_&#10;" xfId="54"/>
    <cellStyle name="常规 29" xfId="55"/>
    <cellStyle name="常规 23 2" xfId="56"/>
    <cellStyle name="常规 89" xfId="57"/>
    <cellStyle name="常规_Sheet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I6" sqref="I6"/>
    </sheetView>
  </sheetViews>
  <sheetFormatPr defaultColWidth="9" defaultRowHeight="13.5" outlineLevelRow="6"/>
  <cols>
    <col min="1" max="1" width="6" customWidth="1"/>
    <col min="2" max="2" width="17.625" customWidth="1"/>
    <col min="3" max="3" width="16.625" customWidth="1"/>
    <col min="4" max="4" width="10.875" customWidth="1"/>
    <col min="5" max="6" width="6.25" customWidth="1"/>
    <col min="7" max="7" width="13.875" customWidth="1"/>
    <col min="8" max="8" width="15.375" customWidth="1"/>
    <col min="9" max="9" width="29.875" customWidth="1"/>
  </cols>
  <sheetData>
    <row r="1" ht="41" customHeight="1" spans="1:9">
      <c r="A1" s="31" t="s">
        <v>0</v>
      </c>
      <c r="B1" s="31"/>
      <c r="C1" s="31"/>
      <c r="D1" s="31"/>
      <c r="E1" s="31"/>
      <c r="F1" s="31"/>
      <c r="G1" s="31"/>
      <c r="H1" s="31"/>
      <c r="I1" s="31"/>
    </row>
    <row r="2" ht="30" customHeight="1" spans="1:9">
      <c r="A2" s="32" t="s">
        <v>1</v>
      </c>
      <c r="B2" s="32"/>
      <c r="C2" s="32"/>
      <c r="D2" s="32"/>
      <c r="E2" s="32"/>
      <c r="F2" s="32"/>
      <c r="G2" s="32"/>
      <c r="H2" s="32"/>
      <c r="I2" s="32"/>
    </row>
    <row r="3" spans="1:9">
      <c r="A3" s="33" t="s">
        <v>2</v>
      </c>
      <c r="B3" s="33" t="s">
        <v>3</v>
      </c>
      <c r="C3" s="33" t="s">
        <v>4</v>
      </c>
      <c r="D3" s="34" t="s">
        <v>5</v>
      </c>
      <c r="E3" s="33" t="s">
        <v>6</v>
      </c>
      <c r="F3" s="33" t="s">
        <v>7</v>
      </c>
      <c r="G3" s="35" t="s">
        <v>8</v>
      </c>
      <c r="H3" s="35"/>
      <c r="I3" s="50" t="s">
        <v>9</v>
      </c>
    </row>
    <row r="4" ht="25" customHeight="1" spans="1:9">
      <c r="A4" s="33"/>
      <c r="B4" s="36"/>
      <c r="C4" s="33"/>
      <c r="D4" s="34"/>
      <c r="E4" s="33"/>
      <c r="F4" s="33"/>
      <c r="G4" s="33" t="s">
        <v>10</v>
      </c>
      <c r="H4" s="33" t="s">
        <v>11</v>
      </c>
      <c r="I4" s="50"/>
    </row>
    <row r="5" ht="42" customHeight="1" spans="1:9">
      <c r="A5" s="37">
        <v>1</v>
      </c>
      <c r="B5" s="38" t="s">
        <v>12</v>
      </c>
      <c r="C5" s="39" t="s">
        <v>13</v>
      </c>
      <c r="D5" s="40" t="s">
        <v>14</v>
      </c>
      <c r="E5" s="40">
        <v>3</v>
      </c>
      <c r="F5" s="40">
        <v>6</v>
      </c>
      <c r="G5" s="41">
        <v>9850</v>
      </c>
      <c r="H5" s="41">
        <v>9850</v>
      </c>
      <c r="I5" s="50"/>
    </row>
    <row r="6" ht="41" customHeight="1" spans="1:9">
      <c r="A6" s="33">
        <v>2</v>
      </c>
      <c r="B6" s="42" t="s">
        <v>15</v>
      </c>
      <c r="C6" s="42" t="s">
        <v>15</v>
      </c>
      <c r="D6" s="42" t="s">
        <v>16</v>
      </c>
      <c r="E6" s="43">
        <v>1</v>
      </c>
      <c r="F6" s="43">
        <v>2</v>
      </c>
      <c r="G6" s="44">
        <v>3940</v>
      </c>
      <c r="H6" s="41">
        <v>3940</v>
      </c>
      <c r="I6" s="50"/>
    </row>
    <row r="7" ht="30" customHeight="1" spans="1:9">
      <c r="A7" s="45" t="s">
        <v>11</v>
      </c>
      <c r="B7" s="46"/>
      <c r="C7" s="46"/>
      <c r="D7" s="47"/>
      <c r="E7" s="40">
        <f>SUM(E5:E6)</f>
        <v>4</v>
      </c>
      <c r="F7" s="40">
        <f>SUM(F5:F6)</f>
        <v>8</v>
      </c>
      <c r="G7" s="48">
        <f>SUM(G5:G6)</f>
        <v>13790</v>
      </c>
      <c r="H7" s="49">
        <f>SUM(H5:H6)</f>
        <v>13790</v>
      </c>
      <c r="I7" s="51"/>
    </row>
  </sheetData>
  <mergeCells count="11">
    <mergeCell ref="A1:I1"/>
    <mergeCell ref="A2:I2"/>
    <mergeCell ref="G3:H3"/>
    <mergeCell ref="A7:D7"/>
    <mergeCell ref="A3:A4"/>
    <mergeCell ref="B3:B4"/>
    <mergeCell ref="C3:C4"/>
    <mergeCell ref="D3:D4"/>
    <mergeCell ref="E3:E4"/>
    <mergeCell ref="F3:F4"/>
    <mergeCell ref="I3:I4"/>
  </mergeCells>
  <pageMargins left="1.18055555555556" right="0.7" top="0.75" bottom="0.75" header="0.31458333333333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tabSelected="1" workbookViewId="0">
      <selection activeCell="A1" sqref="A1:O1"/>
    </sheetView>
  </sheetViews>
  <sheetFormatPr defaultColWidth="9" defaultRowHeight="13.5"/>
  <cols>
    <col min="1" max="1" width="8.125" customWidth="1"/>
    <col min="2" max="2" width="5" customWidth="1"/>
    <col min="4" max="4" width="5.375" customWidth="1"/>
    <col min="5" max="5" width="4.125" customWidth="1"/>
    <col min="7" max="7" width="10" customWidth="1"/>
    <col min="11" max="11" width="9.875" customWidth="1"/>
    <col min="12" max="12" width="5.5" customWidth="1"/>
    <col min="13" max="13" width="4.125" customWidth="1"/>
    <col min="14" max="14" width="6.875" customWidth="1"/>
    <col min="15" max="15" width="5.75" customWidth="1"/>
  </cols>
  <sheetData>
    <row r="1" ht="18" customHeight="1" spans="1:16">
      <c r="A1" s="1" t="s">
        <v>17</v>
      </c>
      <c r="B1" s="1"/>
      <c r="C1" s="1"/>
      <c r="D1" s="1"/>
      <c r="E1" s="1"/>
      <c r="F1" s="1"/>
      <c r="G1" s="1"/>
      <c r="H1" s="1"/>
      <c r="I1" s="1"/>
      <c r="J1" s="18"/>
      <c r="K1" s="1"/>
      <c r="L1" s="1"/>
      <c r="M1" s="1"/>
      <c r="N1" s="1"/>
      <c r="O1" s="1"/>
      <c r="P1" s="19"/>
    </row>
    <row r="2" ht="18" customHeight="1" spans="1:16">
      <c r="A2" s="2"/>
      <c r="B2" s="3" t="s">
        <v>18</v>
      </c>
      <c r="C2" s="4"/>
      <c r="D2" s="2"/>
      <c r="E2" s="5"/>
      <c r="F2" s="2"/>
      <c r="G2" s="2"/>
      <c r="H2" s="2"/>
      <c r="I2" s="2"/>
      <c r="J2" s="20"/>
      <c r="K2" s="21"/>
      <c r="L2" s="22"/>
      <c r="M2" s="23"/>
      <c r="N2" s="2"/>
      <c r="O2" s="23"/>
      <c r="P2" s="19"/>
    </row>
    <row r="3" ht="24" spans="1:16">
      <c r="A3" s="6" t="s">
        <v>19</v>
      </c>
      <c r="B3" s="6" t="s">
        <v>2</v>
      </c>
      <c r="C3" s="6" t="s">
        <v>20</v>
      </c>
      <c r="D3" s="6" t="s">
        <v>21</v>
      </c>
      <c r="E3" s="6" t="s">
        <v>22</v>
      </c>
      <c r="F3" s="6" t="s">
        <v>23</v>
      </c>
      <c r="G3" s="7" t="s">
        <v>24</v>
      </c>
      <c r="H3" s="7" t="s">
        <v>25</v>
      </c>
      <c r="I3" s="24" t="s">
        <v>26</v>
      </c>
      <c r="J3" s="25" t="s">
        <v>27</v>
      </c>
      <c r="K3" s="6" t="s">
        <v>28</v>
      </c>
      <c r="L3" s="6" t="s">
        <v>29</v>
      </c>
      <c r="M3" s="6"/>
      <c r="N3" s="6" t="s">
        <v>8</v>
      </c>
      <c r="O3" s="26" t="s">
        <v>11</v>
      </c>
      <c r="P3" s="26" t="s">
        <v>9</v>
      </c>
    </row>
    <row r="4" ht="36" spans="1:16">
      <c r="A4" s="6"/>
      <c r="B4" s="6"/>
      <c r="C4" s="6"/>
      <c r="D4" s="6"/>
      <c r="E4" s="6"/>
      <c r="F4" s="6"/>
      <c r="G4" s="7"/>
      <c r="H4" s="7"/>
      <c r="I4" s="27"/>
      <c r="J4" s="25"/>
      <c r="K4" s="6"/>
      <c r="L4" s="6"/>
      <c r="M4" s="6" t="s">
        <v>30</v>
      </c>
      <c r="N4" s="6" t="s">
        <v>10</v>
      </c>
      <c r="O4" s="26"/>
      <c r="P4" s="26"/>
    </row>
    <row r="5" ht="24" customHeight="1" spans="1:16">
      <c r="A5" s="8" t="s">
        <v>12</v>
      </c>
      <c r="B5" s="9">
        <v>1</v>
      </c>
      <c r="C5" s="10" t="s">
        <v>31</v>
      </c>
      <c r="D5" s="10" t="s">
        <v>32</v>
      </c>
      <c r="E5" s="11">
        <v>24</v>
      </c>
      <c r="F5" s="12" t="s">
        <v>33</v>
      </c>
      <c r="G5" s="13" t="s">
        <v>34</v>
      </c>
      <c r="H5" s="13">
        <v>1970</v>
      </c>
      <c r="I5" s="13">
        <v>2022.7</v>
      </c>
      <c r="J5" s="13">
        <v>2022.11</v>
      </c>
      <c r="K5" s="13">
        <v>2022.12</v>
      </c>
      <c r="L5" s="13">
        <v>1</v>
      </c>
      <c r="M5" s="13">
        <v>1</v>
      </c>
      <c r="N5" s="13">
        <v>1970</v>
      </c>
      <c r="O5" s="13">
        <f t="shared" ref="O5:O10" si="0">N5</f>
        <v>1970</v>
      </c>
      <c r="P5" s="28" t="s">
        <v>35</v>
      </c>
    </row>
    <row r="6" ht="24" customHeight="1" spans="1:16">
      <c r="A6" s="8" t="s">
        <v>12</v>
      </c>
      <c r="B6" s="14">
        <v>2</v>
      </c>
      <c r="C6" s="10" t="s">
        <v>36</v>
      </c>
      <c r="D6" s="14" t="s">
        <v>37</v>
      </c>
      <c r="E6" s="14">
        <v>21</v>
      </c>
      <c r="F6" s="12" t="s">
        <v>33</v>
      </c>
      <c r="G6" s="13" t="s">
        <v>34</v>
      </c>
      <c r="H6" s="13">
        <v>1970</v>
      </c>
      <c r="I6" s="13">
        <v>2022.7</v>
      </c>
      <c r="J6" s="13">
        <v>2022.9</v>
      </c>
      <c r="K6" s="13" t="s">
        <v>14</v>
      </c>
      <c r="L6" s="14">
        <v>4</v>
      </c>
      <c r="M6" s="14">
        <v>2</v>
      </c>
      <c r="N6" s="13">
        <v>3940</v>
      </c>
      <c r="O6" s="13">
        <f t="shared" si="0"/>
        <v>3940</v>
      </c>
      <c r="P6" s="14"/>
    </row>
    <row r="7" ht="24" customHeight="1" spans="1:16">
      <c r="A7" s="8" t="s">
        <v>12</v>
      </c>
      <c r="B7" s="14">
        <v>3</v>
      </c>
      <c r="C7" s="10" t="s">
        <v>38</v>
      </c>
      <c r="D7" s="14" t="s">
        <v>32</v>
      </c>
      <c r="E7" s="14">
        <v>24</v>
      </c>
      <c r="F7" s="12" t="s">
        <v>33</v>
      </c>
      <c r="G7" s="13" t="s">
        <v>34</v>
      </c>
      <c r="H7" s="13">
        <v>1970</v>
      </c>
      <c r="I7" s="13">
        <v>2022.7</v>
      </c>
      <c r="J7" s="13">
        <v>2022.9</v>
      </c>
      <c r="K7" s="13" t="s">
        <v>14</v>
      </c>
      <c r="L7" s="14">
        <v>4</v>
      </c>
      <c r="M7" s="14">
        <v>2</v>
      </c>
      <c r="N7" s="13">
        <v>3940</v>
      </c>
      <c r="O7" s="13">
        <f t="shared" si="0"/>
        <v>3940</v>
      </c>
      <c r="P7" s="14"/>
    </row>
    <row r="8" ht="24" customHeight="1" spans="1:16">
      <c r="A8" s="8" t="s">
        <v>12</v>
      </c>
      <c r="B8" s="15" t="s">
        <v>39</v>
      </c>
      <c r="C8" s="15"/>
      <c r="D8" s="15"/>
      <c r="E8" s="15"/>
      <c r="F8" s="15"/>
      <c r="G8" s="15"/>
      <c r="H8" s="15"/>
      <c r="I8" s="15"/>
      <c r="J8" s="15"/>
      <c r="K8" s="15"/>
      <c r="L8" s="29">
        <v>6</v>
      </c>
      <c r="M8" s="29">
        <v>3</v>
      </c>
      <c r="N8" s="29">
        <f>SUM(N5:N7)</f>
        <v>9850</v>
      </c>
      <c r="O8" s="13">
        <f t="shared" si="0"/>
        <v>9850</v>
      </c>
      <c r="P8" s="14"/>
    </row>
    <row r="9" ht="24" customHeight="1" spans="1:16">
      <c r="A9" s="8" t="s">
        <v>15</v>
      </c>
      <c r="B9" s="14">
        <v>1</v>
      </c>
      <c r="C9" s="10" t="s">
        <v>40</v>
      </c>
      <c r="D9" s="10" t="s">
        <v>37</v>
      </c>
      <c r="E9" s="14">
        <v>23</v>
      </c>
      <c r="F9" s="12" t="s">
        <v>33</v>
      </c>
      <c r="G9" s="13" t="s">
        <v>34</v>
      </c>
      <c r="H9" s="16">
        <v>1970</v>
      </c>
      <c r="I9" s="14">
        <v>2022.7</v>
      </c>
      <c r="J9" s="10">
        <v>2022.09</v>
      </c>
      <c r="K9" s="14" t="s">
        <v>41</v>
      </c>
      <c r="L9" s="14">
        <v>4</v>
      </c>
      <c r="M9" s="14">
        <v>2</v>
      </c>
      <c r="N9" s="14">
        <v>3940</v>
      </c>
      <c r="O9" s="13">
        <f t="shared" si="0"/>
        <v>3940</v>
      </c>
      <c r="P9" s="14"/>
    </row>
    <row r="10" ht="24" customHeight="1" spans="1:16">
      <c r="A10" s="8" t="s">
        <v>15</v>
      </c>
      <c r="B10" s="15" t="s">
        <v>39</v>
      </c>
      <c r="C10" s="15"/>
      <c r="D10" s="15"/>
      <c r="E10" s="15"/>
      <c r="F10" s="15"/>
      <c r="G10" s="15"/>
      <c r="H10" s="15"/>
      <c r="I10" s="15"/>
      <c r="J10" s="15"/>
      <c r="K10" s="15"/>
      <c r="L10" s="29">
        <v>4</v>
      </c>
      <c r="M10" s="29">
        <v>2</v>
      </c>
      <c r="N10" s="29">
        <v>3940</v>
      </c>
      <c r="O10" s="13">
        <f t="shared" si="0"/>
        <v>3940</v>
      </c>
      <c r="P10" s="14"/>
    </row>
    <row r="11" ht="24" customHeight="1" spans="1:16">
      <c r="A11" s="17" t="s">
        <v>42</v>
      </c>
      <c r="B11" s="17"/>
      <c r="C11" s="17"/>
      <c r="D11" s="17"/>
      <c r="E11" s="17"/>
      <c r="F11" s="17"/>
      <c r="G11" s="17"/>
      <c r="H11" s="17"/>
      <c r="I11" s="17"/>
      <c r="J11" s="17"/>
      <c r="K11" s="17"/>
      <c r="L11" s="17"/>
      <c r="M11" s="17">
        <f>M8+M10</f>
        <v>5</v>
      </c>
      <c r="N11" s="17">
        <f>N8+N10</f>
        <v>13790</v>
      </c>
      <c r="O11" s="17">
        <f>O8+O10</f>
        <v>13790</v>
      </c>
      <c r="P11" s="30"/>
    </row>
  </sheetData>
  <autoFilter ref="A4:P11">
    <extLst/>
  </autoFilter>
  <mergeCells count="18">
    <mergeCell ref="A1:O1"/>
    <mergeCell ref="B8:K8"/>
    <mergeCell ref="B10:K10"/>
    <mergeCell ref="A11:L11"/>
    <mergeCell ref="A3:A4"/>
    <mergeCell ref="B3:B4"/>
    <mergeCell ref="C3:C4"/>
    <mergeCell ref="D3:D4"/>
    <mergeCell ref="E3:E4"/>
    <mergeCell ref="F3:F4"/>
    <mergeCell ref="G3:G4"/>
    <mergeCell ref="H3:H4"/>
    <mergeCell ref="I3:I4"/>
    <mergeCell ref="J3:J4"/>
    <mergeCell ref="K3:K4"/>
    <mergeCell ref="L3:L4"/>
    <mergeCell ref="O3:O4"/>
    <mergeCell ref="P3:P4"/>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dc:creator>
  <cp:lastModifiedBy>Administrator</cp:lastModifiedBy>
  <dcterms:created xsi:type="dcterms:W3CDTF">2023-01-05T03:13:00Z</dcterms:created>
  <dcterms:modified xsi:type="dcterms:W3CDTF">2023-02-16T01:37:43Z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CA3851C253EE49B0B78BECB49E6227AA</vt:lpwstr>
  </property>
</Properties>
</file>